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41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<sst xmlns="http://schemas.openxmlformats.org/spreadsheetml/2006/main" count="223" uniqueCount="54">
  <si>
    <t>RATIFICA DELLE PROVE SCRITTE</t>
  </si>
  <si>
    <t>ESAME DI STATO CONCLUSIVO DEL PRIMO PERIODO DIDATTICO (PRIMO LIVELLO)</t>
  </si>
  <si>
    <t>ITALIANO</t>
  </si>
  <si>
    <t>____________________</t>
  </si>
  <si>
    <t>AVELLINO</t>
  </si>
  <si>
    <t>TIMBRO</t>
  </si>
  <si>
    <t>IL PRESIDENTE</t>
  </si>
  <si>
    <t>PROF.SSA MARIA STELLA BATTISTA</t>
  </si>
  <si>
    <t>___________________________</t>
  </si>
  <si>
    <t>VALUTAZIONE FINALE</t>
  </si>
  <si>
    <t>COGNOME E NOME</t>
  </si>
  <si>
    <t xml:space="preserve">GIUDIZIO DI </t>
  </si>
  <si>
    <t>IDONEITA’</t>
  </si>
  <si>
    <t>(PROVA SCRITTA)</t>
  </si>
  <si>
    <t>INGLESE</t>
  </si>
  <si>
    <t>MATEMATICA</t>
  </si>
  <si>
    <t>/10</t>
  </si>
  <si>
    <t>STORIA E GEOGRAFIA</t>
  </si>
  <si>
    <t xml:space="preserve"> SCIENZE</t>
  </si>
  <si>
    <t>EDUCAZIONE CIVICA</t>
  </si>
  <si>
    <t>TECNOLOGIA</t>
  </si>
  <si>
    <t>COLLOQUIO</t>
  </si>
  <si>
    <t>PLURIDISCIPLINARE</t>
  </si>
  <si>
    <t>MEDIA</t>
  </si>
  <si>
    <t>VOTO</t>
  </si>
  <si>
    <t>FINALE</t>
  </si>
  <si>
    <t>ESITO</t>
  </si>
  <si>
    <t>GIUDIZIO DI IDONEITA'</t>
  </si>
  <si>
    <t>(LETTERE/DECIMI)</t>
  </si>
  <si>
    <t>(CIFRE/10)</t>
  </si>
  <si>
    <t>/ DECIMI</t>
  </si>
  <si>
    <t>SOTTOCOMMISSIONE</t>
  </si>
  <si>
    <t>CLASSE</t>
  </si>
  <si>
    <t>SEDE DI</t>
  </si>
  <si>
    <t>ANNO SCOLASTICO</t>
  </si>
  <si>
    <t>3A</t>
  </si>
  <si>
    <t>2022/2023</t>
  </si>
  <si>
    <t>SESSIONE</t>
  </si>
  <si>
    <t>ORDINARIA</t>
  </si>
  <si>
    <t>1°</t>
  </si>
  <si>
    <t>ROSSI CLAUDIO</t>
  </si>
  <si>
    <t>VERDI CARLO</t>
  </si>
  <si>
    <t>ESPOSITO GENNARO</t>
  </si>
  <si>
    <t>BIANCHI ALFREDO</t>
  </si>
  <si>
    <t>FRANCHI MARCO</t>
  </si>
  <si>
    <t>VICENTINI ANTONIO</t>
  </si>
  <si>
    <t>VERDONE CARLO</t>
  </si>
  <si>
    <t>PROF. RAVOTTI SABATO</t>
  </si>
  <si>
    <t>PROF. GALLI MARIO</t>
  </si>
  <si>
    <t>PROF.SSA  SANTELLA MARTA</t>
  </si>
  <si>
    <t>PROF. LOSCO SABINO</t>
  </si>
  <si>
    <t>PROF.SSA  GALLI GRETA</t>
  </si>
  <si>
    <t>NAPPI GIUSEPPE</t>
  </si>
  <si>
    <t>DELLE PROVE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</si>
</sst>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"/>
  </numFmts>
  <fonts count="56">
    <font>
      <sz val="11"/>
      <color indexed="8"/>
      <name val="Calibri"/>
      <family val="0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9"/>
      <color indexed="62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1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b/>
      <sz val="7"/>
      <color rgb="FF000000"/>
      <name val="Arial"/>
      <family val="2"/>
    </font>
    <font>
      <sz val="11"/>
      <color theme="4" tint="-0.24997000396251678"/>
      <name val="Arial"/>
      <family val="2"/>
    </font>
    <font>
      <b/>
      <sz val="11"/>
      <color rgb="FF000000"/>
      <name val="Arial"/>
      <family val="2"/>
    </font>
    <font>
      <b/>
      <sz val="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1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0" fillId="0" borderId="14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14" fontId="8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1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vertical="center" wrapText="1"/>
      <protection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9" fillId="33" borderId="19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 wrapText="1"/>
      <protection/>
    </xf>
    <xf numFmtId="0" fontId="52" fillId="33" borderId="20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14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14" fontId="5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 applyProtection="1">
      <alignment horizontal="right" vertical="center" wrapText="1"/>
      <protection/>
    </xf>
    <xf numFmtId="0" fontId="1" fillId="34" borderId="12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12</xdr:col>
      <xdr:colOff>428625</xdr:colOff>
      <xdr:row>5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511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33</xdr:row>
      <xdr:rowOff>0</xdr:rowOff>
    </xdr:from>
    <xdr:to>
      <xdr:col>12</xdr:col>
      <xdr:colOff>381000</xdr:colOff>
      <xdr:row>38</xdr:row>
      <xdr:rowOff>171450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506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66</xdr:row>
      <xdr:rowOff>0</xdr:rowOff>
    </xdr:from>
    <xdr:to>
      <xdr:col>12</xdr:col>
      <xdr:colOff>381000</xdr:colOff>
      <xdr:row>71</xdr:row>
      <xdr:rowOff>171450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687300"/>
          <a:ext cx="506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98"/>
  <sheetViews>
    <sheetView tabSelected="1" zoomScale="130" zoomScaleNormal="130" workbookViewId="0" topLeftCell="A1">
      <selection activeCell="R54" sqref="R54"/>
    </sheetView>
  </sheetViews>
  <sheetFormatPr defaultColWidth="9.140625" defaultRowHeight="15"/>
  <cols>
    <col min="1" max="2" width="12.28125" style="0" customWidth="1"/>
    <col min="3" max="8" width="6.28125" style="0" customWidth="1"/>
    <col min="9" max="10" width="6.8515625" style="0" customWidth="1"/>
    <col min="11" max="12" width="6.57421875" style="0" customWidth="1"/>
    <col min="13" max="13" width="9.28125" style="0" customWidth="1"/>
    <col min="14" max="14" width="5.140625" style="0" customWidth="1"/>
    <col min="15" max="15" width="6.28125" style="0" customWidth="1"/>
    <col min="16" max="16" width="9.28125" style="0" bestFit="1" customWidth="1"/>
  </cols>
  <sheetData>
    <row r="7" spans="1:16" ht="21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7.25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27" customFormat="1" ht="14.25">
      <c r="A9" s="25" t="str">
        <f>A42</f>
        <v>1°</v>
      </c>
      <c r="B9" s="40" t="s">
        <v>31</v>
      </c>
      <c r="C9" s="40"/>
      <c r="D9" s="40"/>
      <c r="E9" s="39" t="s">
        <v>32</v>
      </c>
      <c r="F9" s="39"/>
      <c r="G9" s="26" t="str">
        <f>G42</f>
        <v>3A</v>
      </c>
      <c r="H9" s="39" t="s">
        <v>33</v>
      </c>
      <c r="I9" s="39"/>
      <c r="J9" s="26" t="str">
        <f>J42</f>
        <v>AVELLINO</v>
      </c>
      <c r="L9" s="39" t="s">
        <v>34</v>
      </c>
      <c r="M9" s="39"/>
      <c r="N9" s="39"/>
      <c r="O9" s="26" t="str">
        <f>O42</f>
        <v>2022/2023</v>
      </c>
      <c r="P9" s="26"/>
    </row>
    <row r="10" spans="1:16" s="27" customFormat="1" ht="14.25">
      <c r="A10" s="28"/>
      <c r="B10" s="28"/>
      <c r="C10" s="28"/>
      <c r="D10" s="28"/>
      <c r="E10" s="42" t="s">
        <v>37</v>
      </c>
      <c r="F10" s="42"/>
      <c r="G10" s="42"/>
      <c r="H10" s="28" t="str">
        <f>H43</f>
        <v>ORDINARIA</v>
      </c>
      <c r="I10" s="28"/>
      <c r="J10" s="28"/>
      <c r="K10" s="28"/>
      <c r="L10" s="28"/>
      <c r="M10" s="28"/>
      <c r="N10" s="28"/>
      <c r="O10" s="28"/>
      <c r="P10" s="28"/>
    </row>
    <row r="11" spans="1:16" ht="14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3"/>
      <c r="N11" s="3"/>
      <c r="O11" s="3"/>
      <c r="P11" s="3"/>
    </row>
    <row r="12" spans="1:16" ht="14.25" customHeight="1">
      <c r="A12" s="66" t="s">
        <v>10</v>
      </c>
      <c r="B12" s="67"/>
      <c r="C12" s="68"/>
      <c r="D12" s="67" t="s">
        <v>11</v>
      </c>
      <c r="E12" s="67"/>
      <c r="F12" s="68"/>
      <c r="G12" s="66" t="s">
        <v>2</v>
      </c>
      <c r="H12" s="67"/>
      <c r="I12" s="67"/>
      <c r="J12" s="68"/>
      <c r="K12" s="66" t="s">
        <v>14</v>
      </c>
      <c r="L12" s="67"/>
      <c r="M12" s="68"/>
      <c r="N12" s="66" t="s">
        <v>15</v>
      </c>
      <c r="O12" s="67"/>
      <c r="P12" s="68"/>
    </row>
    <row r="13" spans="1:16" ht="14.25" customHeight="1">
      <c r="A13" s="66"/>
      <c r="B13" s="67"/>
      <c r="C13" s="68"/>
      <c r="D13" s="67" t="s">
        <v>12</v>
      </c>
      <c r="E13" s="67"/>
      <c r="F13" s="68"/>
      <c r="G13" s="54" t="s">
        <v>13</v>
      </c>
      <c r="H13" s="55"/>
      <c r="I13" s="55"/>
      <c r="J13" s="56"/>
      <c r="K13" s="54" t="s">
        <v>13</v>
      </c>
      <c r="L13" s="55"/>
      <c r="M13" s="56"/>
      <c r="N13" s="54" t="s">
        <v>13</v>
      </c>
      <c r="O13" s="55"/>
      <c r="P13" s="56"/>
    </row>
    <row r="14" spans="1:16" ht="14.25">
      <c r="A14" s="43" t="str">
        <f>A47</f>
        <v>ROSSI CLAUDIO</v>
      </c>
      <c r="B14" s="44"/>
      <c r="C14" s="45"/>
      <c r="D14" s="16"/>
      <c r="E14" s="16">
        <f>C47</f>
        <v>6</v>
      </c>
      <c r="F14" s="16" t="s">
        <v>16</v>
      </c>
      <c r="G14" s="15"/>
      <c r="H14" s="16">
        <f>E47</f>
        <v>6</v>
      </c>
      <c r="I14" s="16" t="s">
        <v>16</v>
      </c>
      <c r="J14" s="17"/>
      <c r="K14" s="18"/>
      <c r="L14" s="16">
        <f>G47</f>
        <v>7</v>
      </c>
      <c r="M14" s="19" t="s">
        <v>16</v>
      </c>
      <c r="N14" s="18"/>
      <c r="O14" s="16">
        <f>I47</f>
        <v>6</v>
      </c>
      <c r="P14" s="19" t="s">
        <v>16</v>
      </c>
    </row>
    <row r="15" spans="1:16" ht="14.25">
      <c r="A15" s="43" t="str">
        <f aca="true" t="shared" si="0" ref="A15:A21">A48</f>
        <v>VERDI CARLO</v>
      </c>
      <c r="B15" s="44"/>
      <c r="C15" s="45"/>
      <c r="D15" s="16"/>
      <c r="E15" s="16">
        <f aca="true" t="shared" si="1" ref="E15:E21">C48</f>
        <v>7</v>
      </c>
      <c r="F15" s="16" t="s">
        <v>16</v>
      </c>
      <c r="G15" s="15"/>
      <c r="H15" s="16">
        <f aca="true" t="shared" si="2" ref="H15:H21">E48</f>
        <v>6</v>
      </c>
      <c r="I15" s="16" t="s">
        <v>16</v>
      </c>
      <c r="J15" s="17"/>
      <c r="K15" s="18"/>
      <c r="L15" s="16">
        <f aca="true" t="shared" si="3" ref="L15:L21">G48</f>
        <v>7</v>
      </c>
      <c r="M15" s="19" t="s">
        <v>16</v>
      </c>
      <c r="N15" s="18"/>
      <c r="O15" s="16">
        <f aca="true" t="shared" si="4" ref="O15:O21">I48</f>
        <v>7</v>
      </c>
      <c r="P15" s="19" t="s">
        <v>16</v>
      </c>
    </row>
    <row r="16" spans="1:16" ht="14.25">
      <c r="A16" s="43" t="str">
        <f t="shared" si="0"/>
        <v>BIANCHI ALFREDO</v>
      </c>
      <c r="B16" s="44"/>
      <c r="C16" s="45"/>
      <c r="D16" s="16"/>
      <c r="E16" s="16">
        <f t="shared" si="1"/>
        <v>8</v>
      </c>
      <c r="F16" s="16" t="s">
        <v>16</v>
      </c>
      <c r="G16" s="15"/>
      <c r="H16" s="16">
        <f t="shared" si="2"/>
        <v>6</v>
      </c>
      <c r="I16" s="16" t="s">
        <v>16</v>
      </c>
      <c r="J16" s="17"/>
      <c r="K16" s="18"/>
      <c r="L16" s="16">
        <f t="shared" si="3"/>
        <v>8</v>
      </c>
      <c r="M16" s="19" t="s">
        <v>16</v>
      </c>
      <c r="N16" s="18"/>
      <c r="O16" s="16">
        <f t="shared" si="4"/>
        <v>8</v>
      </c>
      <c r="P16" s="19" t="s">
        <v>16</v>
      </c>
    </row>
    <row r="17" spans="1:16" ht="14.25">
      <c r="A17" s="43" t="str">
        <f t="shared" si="0"/>
        <v>ESPOSITO GENNARO</v>
      </c>
      <c r="B17" s="44"/>
      <c r="C17" s="45"/>
      <c r="D17" s="16"/>
      <c r="E17" s="16">
        <f t="shared" si="1"/>
        <v>9</v>
      </c>
      <c r="F17" s="16" t="s">
        <v>16</v>
      </c>
      <c r="G17" s="15"/>
      <c r="H17" s="16">
        <f t="shared" si="2"/>
        <v>6</v>
      </c>
      <c r="I17" s="16" t="s">
        <v>16</v>
      </c>
      <c r="J17" s="17"/>
      <c r="K17" s="18"/>
      <c r="L17" s="16">
        <f t="shared" si="3"/>
        <v>9</v>
      </c>
      <c r="M17" s="19" t="s">
        <v>16</v>
      </c>
      <c r="N17" s="18"/>
      <c r="O17" s="16">
        <f t="shared" si="4"/>
        <v>9</v>
      </c>
      <c r="P17" s="19" t="s">
        <v>16</v>
      </c>
    </row>
    <row r="18" spans="1:16" ht="14.25">
      <c r="A18" s="43" t="str">
        <f t="shared" si="0"/>
        <v>NAPPI GIUSEPPE</v>
      </c>
      <c r="B18" s="44"/>
      <c r="C18" s="45"/>
      <c r="D18" s="16"/>
      <c r="E18" s="16">
        <f t="shared" si="1"/>
        <v>10</v>
      </c>
      <c r="F18" s="16" t="s">
        <v>16</v>
      </c>
      <c r="G18" s="15"/>
      <c r="H18" s="16">
        <f t="shared" si="2"/>
        <v>6</v>
      </c>
      <c r="I18" s="16" t="s">
        <v>16</v>
      </c>
      <c r="J18" s="17"/>
      <c r="K18" s="18"/>
      <c r="L18" s="16">
        <f t="shared" si="3"/>
        <v>10</v>
      </c>
      <c r="M18" s="19" t="s">
        <v>16</v>
      </c>
      <c r="N18" s="18"/>
      <c r="O18" s="16">
        <f t="shared" si="4"/>
        <v>10</v>
      </c>
      <c r="P18" s="19" t="s">
        <v>16</v>
      </c>
    </row>
    <row r="19" spans="1:16" ht="14.25">
      <c r="A19" s="43" t="str">
        <f t="shared" si="0"/>
        <v>FRANCHI MARCO</v>
      </c>
      <c r="B19" s="44"/>
      <c r="C19" s="45"/>
      <c r="D19" s="16"/>
      <c r="E19" s="16">
        <f t="shared" si="1"/>
        <v>6</v>
      </c>
      <c r="F19" s="16" t="s">
        <v>16</v>
      </c>
      <c r="G19" s="15"/>
      <c r="H19" s="16">
        <f t="shared" si="2"/>
        <v>6</v>
      </c>
      <c r="I19" s="16" t="s">
        <v>16</v>
      </c>
      <c r="J19" s="17"/>
      <c r="K19" s="18"/>
      <c r="L19" s="16">
        <f t="shared" si="3"/>
        <v>7</v>
      </c>
      <c r="M19" s="19" t="s">
        <v>16</v>
      </c>
      <c r="N19" s="18"/>
      <c r="O19" s="16">
        <f t="shared" si="4"/>
        <v>6</v>
      </c>
      <c r="P19" s="19" t="s">
        <v>16</v>
      </c>
    </row>
    <row r="20" spans="1:16" ht="14.25">
      <c r="A20" s="43" t="str">
        <f t="shared" si="0"/>
        <v>VICENTINI ANTONIO</v>
      </c>
      <c r="B20" s="44"/>
      <c r="C20" s="45"/>
      <c r="D20" s="16"/>
      <c r="E20" s="16">
        <f t="shared" si="1"/>
        <v>7</v>
      </c>
      <c r="F20" s="16" t="s">
        <v>16</v>
      </c>
      <c r="G20" s="15"/>
      <c r="H20" s="16">
        <f t="shared" si="2"/>
        <v>6</v>
      </c>
      <c r="I20" s="16" t="s">
        <v>16</v>
      </c>
      <c r="J20" s="17"/>
      <c r="K20" s="18"/>
      <c r="L20" s="16">
        <f t="shared" si="3"/>
        <v>7</v>
      </c>
      <c r="M20" s="19" t="s">
        <v>16</v>
      </c>
      <c r="N20" s="18"/>
      <c r="O20" s="16">
        <f t="shared" si="4"/>
        <v>7</v>
      </c>
      <c r="P20" s="19" t="s">
        <v>16</v>
      </c>
    </row>
    <row r="21" spans="1:16" ht="14.25">
      <c r="A21" s="43" t="str">
        <f t="shared" si="0"/>
        <v>VERDONE CARLO</v>
      </c>
      <c r="B21" s="44"/>
      <c r="C21" s="45"/>
      <c r="D21" s="16"/>
      <c r="E21" s="16">
        <f t="shared" si="1"/>
        <v>8</v>
      </c>
      <c r="F21" s="16" t="s">
        <v>16</v>
      </c>
      <c r="G21" s="15"/>
      <c r="H21" s="16">
        <f t="shared" si="2"/>
        <v>6</v>
      </c>
      <c r="I21" s="16" t="s">
        <v>16</v>
      </c>
      <c r="J21" s="17"/>
      <c r="K21" s="18"/>
      <c r="L21" s="16">
        <f t="shared" si="3"/>
        <v>8</v>
      </c>
      <c r="M21" s="19" t="s">
        <v>16</v>
      </c>
      <c r="N21" s="18"/>
      <c r="O21" s="16">
        <f t="shared" si="4"/>
        <v>8</v>
      </c>
      <c r="P21" s="19" t="s">
        <v>16</v>
      </c>
    </row>
    <row r="23" spans="1:16" ht="15" customHeight="1">
      <c r="A23" s="34" t="s">
        <v>2</v>
      </c>
      <c r="B23" s="34"/>
      <c r="C23" s="34"/>
      <c r="D23" s="30"/>
      <c r="E23" s="34" t="s">
        <v>17</v>
      </c>
      <c r="F23" s="34"/>
      <c r="G23" s="34"/>
      <c r="H23" s="34"/>
      <c r="I23" s="34" t="s">
        <v>15</v>
      </c>
      <c r="J23" s="34"/>
      <c r="K23" s="34"/>
      <c r="L23" s="34"/>
      <c r="M23" s="34" t="s">
        <v>18</v>
      </c>
      <c r="N23" s="34"/>
      <c r="O23" s="34"/>
      <c r="P23" s="34"/>
    </row>
    <row r="24" spans="1:16" ht="15" customHeight="1">
      <c r="A24" s="34" t="str">
        <f>A57</f>
        <v>PROF.SSA  SANTELLA MARTA</v>
      </c>
      <c r="B24" s="34"/>
      <c r="C24" s="34"/>
      <c r="D24" s="30"/>
      <c r="E24" s="34" t="str">
        <f>E57</f>
        <v>PROF. RAVOTTI SABATO</v>
      </c>
      <c r="F24" s="34"/>
      <c r="G24" s="34"/>
      <c r="H24" s="34"/>
      <c r="I24" s="34" t="str">
        <f>I57</f>
        <v>PROF. LOSCO SABINO</v>
      </c>
      <c r="J24" s="34"/>
      <c r="K24" s="34"/>
      <c r="L24" s="34"/>
      <c r="M24" s="34" t="str">
        <f>M57</f>
        <v>PROF. LOSCO SABINO</v>
      </c>
      <c r="N24" s="34"/>
      <c r="O24" s="34"/>
      <c r="P24" s="34"/>
    </row>
    <row r="25" spans="1:16" ht="15" customHeight="1">
      <c r="A25" s="34" t="s">
        <v>3</v>
      </c>
      <c r="B25" s="34"/>
      <c r="C25" s="34"/>
      <c r="D25" s="30"/>
      <c r="E25" s="34" t="s">
        <v>3</v>
      </c>
      <c r="F25" s="34"/>
      <c r="G25" s="34"/>
      <c r="H25" s="34"/>
      <c r="I25" s="34" t="s">
        <v>3</v>
      </c>
      <c r="J25" s="34"/>
      <c r="K25" s="34"/>
      <c r="L25" s="34"/>
      <c r="M25" s="34" t="s">
        <v>3</v>
      </c>
      <c r="N25" s="34"/>
      <c r="O25" s="34"/>
      <c r="P25" s="34"/>
    </row>
    <row r="26" spans="1:16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27"/>
      <c r="P26" s="27"/>
    </row>
    <row r="27" spans="1:16" ht="15" customHeight="1">
      <c r="A27" s="34" t="s">
        <v>14</v>
      </c>
      <c r="B27" s="34"/>
      <c r="C27" s="34"/>
      <c r="D27" s="30"/>
      <c r="E27" s="34" t="s">
        <v>19</v>
      </c>
      <c r="F27" s="34"/>
      <c r="G27" s="34"/>
      <c r="H27" s="34"/>
      <c r="I27" s="34" t="s">
        <v>20</v>
      </c>
      <c r="J27" s="34"/>
      <c r="K27" s="34"/>
      <c r="L27" s="34"/>
      <c r="M27" s="31"/>
      <c r="N27" s="31"/>
      <c r="O27" s="27"/>
      <c r="P27" s="27"/>
    </row>
    <row r="28" spans="1:16" ht="15" customHeight="1">
      <c r="A28" s="34" t="str">
        <f>A61</f>
        <v>PROF.SSA  GALLI GRETA</v>
      </c>
      <c r="B28" s="34"/>
      <c r="C28" s="34"/>
      <c r="D28" s="30"/>
      <c r="E28" s="34" t="str">
        <f>E61</f>
        <v>PROF. RAVOTTI SABATO</v>
      </c>
      <c r="F28" s="34"/>
      <c r="G28" s="34"/>
      <c r="H28" s="34"/>
      <c r="I28" s="34" t="str">
        <f>I61</f>
        <v>PROF. GALLI MARIO</v>
      </c>
      <c r="J28" s="34"/>
      <c r="K28" s="34"/>
      <c r="L28" s="34"/>
      <c r="M28" s="31"/>
      <c r="N28" s="31"/>
      <c r="O28" s="27"/>
      <c r="P28" s="27"/>
    </row>
    <row r="29" spans="1:16" ht="15" customHeight="1">
      <c r="A29" s="34" t="s">
        <v>3</v>
      </c>
      <c r="B29" s="34"/>
      <c r="C29" s="34"/>
      <c r="D29" s="30"/>
      <c r="E29" s="34" t="s">
        <v>3</v>
      </c>
      <c r="F29" s="34"/>
      <c r="G29" s="34"/>
      <c r="H29" s="34"/>
      <c r="I29" s="34" t="s">
        <v>3</v>
      </c>
      <c r="J29" s="34"/>
      <c r="K29" s="34"/>
      <c r="L29" s="34"/>
      <c r="M29" s="27"/>
      <c r="N29" s="27"/>
      <c r="O29" s="27"/>
      <c r="P29" s="27"/>
    </row>
    <row r="30" spans="1:16" ht="15" customHeight="1">
      <c r="A30" s="34"/>
      <c r="B30" s="34"/>
      <c r="C30" s="34"/>
      <c r="D30" s="34"/>
      <c r="E30" s="30"/>
      <c r="F30" s="30"/>
      <c r="G30" s="30"/>
      <c r="H30" s="30"/>
      <c r="I30" s="30"/>
      <c r="J30" s="27"/>
      <c r="K30" s="27"/>
      <c r="L30" s="34" t="s">
        <v>6</v>
      </c>
      <c r="M30" s="34"/>
      <c r="N30" s="34"/>
      <c r="O30" s="34"/>
      <c r="P30" s="34"/>
    </row>
    <row r="31" spans="1:16" ht="15" customHeight="1">
      <c r="A31" s="27"/>
      <c r="B31" s="34" t="s">
        <v>4</v>
      </c>
      <c r="C31" s="34"/>
      <c r="D31" s="34"/>
      <c r="E31" s="34"/>
      <c r="F31" s="30"/>
      <c r="G31" s="30"/>
      <c r="H31" s="34" t="s">
        <v>5</v>
      </c>
      <c r="I31" s="34"/>
      <c r="J31" s="27"/>
      <c r="K31" s="27"/>
      <c r="L31" s="34" t="str">
        <f>L64</f>
        <v>PROF.SSA MARIA STELLA BATTISTA</v>
      </c>
      <c r="M31" s="34"/>
      <c r="N31" s="34"/>
      <c r="O31" s="34"/>
      <c r="P31" s="34"/>
    </row>
    <row r="32" spans="1:16" ht="15" customHeight="1">
      <c r="A32" s="27"/>
      <c r="B32" s="60">
        <f>B65</f>
        <v>45003</v>
      </c>
      <c r="C32" s="60"/>
      <c r="D32" s="60"/>
      <c r="E32" s="60"/>
      <c r="F32" s="32"/>
      <c r="G32" s="32"/>
      <c r="H32" s="33"/>
      <c r="I32" s="33"/>
      <c r="J32" s="27"/>
      <c r="K32" s="27"/>
      <c r="L32" s="34" t="s">
        <v>8</v>
      </c>
      <c r="M32" s="34"/>
      <c r="N32" s="34"/>
      <c r="O32" s="34"/>
      <c r="P32" s="34"/>
    </row>
    <row r="33" spans="1:14" ht="14.25" customHeight="1">
      <c r="A33" s="63"/>
      <c r="B33" s="63"/>
      <c r="C33" s="63"/>
      <c r="D33" s="63"/>
      <c r="E33" s="7"/>
      <c r="F33" s="7"/>
      <c r="G33" s="7"/>
      <c r="H33" s="7"/>
      <c r="I33" s="7"/>
      <c r="J33" s="6"/>
      <c r="K33" s="6"/>
      <c r="L33" s="6"/>
      <c r="M33" s="6"/>
      <c r="N33" s="6"/>
    </row>
    <row r="40" spans="1:16" ht="21">
      <c r="A40" s="59" t="s">
        <v>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17.25">
      <c r="A41" s="65" t="s">
        <v>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4.25">
      <c r="A42" s="22" t="s">
        <v>39</v>
      </c>
      <c r="B42" s="41" t="s">
        <v>31</v>
      </c>
      <c r="C42" s="41"/>
      <c r="D42" s="41"/>
      <c r="E42" s="38" t="s">
        <v>32</v>
      </c>
      <c r="F42" s="38"/>
      <c r="G42" s="23" t="s">
        <v>35</v>
      </c>
      <c r="H42" s="38" t="s">
        <v>33</v>
      </c>
      <c r="I42" s="38"/>
      <c r="J42" s="23" t="s">
        <v>4</v>
      </c>
      <c r="L42" s="38" t="s">
        <v>34</v>
      </c>
      <c r="M42" s="38"/>
      <c r="N42" s="38"/>
      <c r="O42" s="23" t="s">
        <v>36</v>
      </c>
      <c r="P42" s="2"/>
    </row>
    <row r="43" spans="1:16" ht="14.25">
      <c r="A43" s="8"/>
      <c r="B43" s="8"/>
      <c r="C43" s="8"/>
      <c r="D43" s="8"/>
      <c r="E43" s="37" t="s">
        <v>37</v>
      </c>
      <c r="F43" s="37"/>
      <c r="G43" s="37"/>
      <c r="H43" s="24" t="s">
        <v>38</v>
      </c>
      <c r="I43" s="8"/>
      <c r="J43" s="8"/>
      <c r="K43" s="8"/>
      <c r="L43" s="8"/>
      <c r="M43" s="8"/>
      <c r="N43" s="8"/>
      <c r="O43" s="8"/>
      <c r="P43" s="8"/>
    </row>
    <row r="44" spans="1:14" ht="14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3"/>
      <c r="N44" s="3"/>
    </row>
    <row r="45" spans="1:16" s="1" customFormat="1" ht="15.75" customHeight="1">
      <c r="A45" s="69" t="s">
        <v>10</v>
      </c>
      <c r="B45" s="69"/>
      <c r="C45" s="50" t="s">
        <v>27</v>
      </c>
      <c r="D45" s="51"/>
      <c r="E45" s="50" t="s">
        <v>2</v>
      </c>
      <c r="F45" s="51"/>
      <c r="G45" s="50" t="s">
        <v>14</v>
      </c>
      <c r="H45" s="51"/>
      <c r="I45" s="50" t="s">
        <v>15</v>
      </c>
      <c r="J45" s="51"/>
      <c r="K45" s="50" t="s">
        <v>21</v>
      </c>
      <c r="L45" s="51"/>
      <c r="M45" s="9" t="s">
        <v>23</v>
      </c>
      <c r="N45" s="50" t="s">
        <v>24</v>
      </c>
      <c r="O45" s="51"/>
      <c r="P45" s="9" t="s">
        <v>26</v>
      </c>
    </row>
    <row r="46" spans="1:16" s="1" customFormat="1" ht="15.75" customHeight="1">
      <c r="A46" s="69"/>
      <c r="B46" s="69"/>
      <c r="C46" s="52"/>
      <c r="D46" s="53"/>
      <c r="E46" s="57" t="s">
        <v>13</v>
      </c>
      <c r="F46" s="58"/>
      <c r="G46" s="57" t="s">
        <v>13</v>
      </c>
      <c r="H46" s="58"/>
      <c r="I46" s="57" t="s">
        <v>13</v>
      </c>
      <c r="J46" s="58"/>
      <c r="K46" s="57" t="s">
        <v>22</v>
      </c>
      <c r="L46" s="58"/>
      <c r="M46" s="71" t="s">
        <v>53</v>
      </c>
      <c r="N46" s="52" t="s">
        <v>25</v>
      </c>
      <c r="O46" s="53"/>
      <c r="P46" s="10" t="s">
        <v>25</v>
      </c>
    </row>
    <row r="47" spans="1:16" ht="16.5" customHeight="1">
      <c r="A47" s="64" t="s">
        <v>40</v>
      </c>
      <c r="B47" s="70"/>
      <c r="C47" s="72">
        <v>6</v>
      </c>
      <c r="D47" s="73" t="s">
        <v>16</v>
      </c>
      <c r="E47" s="29">
        <v>6</v>
      </c>
      <c r="F47" s="11" t="s">
        <v>16</v>
      </c>
      <c r="G47" s="29">
        <v>7</v>
      </c>
      <c r="H47" s="11" t="s">
        <v>16</v>
      </c>
      <c r="I47" s="29">
        <v>6</v>
      </c>
      <c r="J47" s="11" t="s">
        <v>16</v>
      </c>
      <c r="K47" s="29">
        <v>6</v>
      </c>
      <c r="L47" s="11" t="s">
        <v>16</v>
      </c>
      <c r="M47" s="12">
        <f>AVERAGE(E47,G47,I47,K47)</f>
        <v>6.25</v>
      </c>
      <c r="N47" s="14">
        <f>ROUND(AVERAGE(C47,M47),0)</f>
        <v>6</v>
      </c>
      <c r="O47" s="11" t="s">
        <v>16</v>
      </c>
      <c r="P47" s="13" t="str">
        <f>IF(N47&gt;=6,"POSITIVO","NEGATIVO")</f>
        <v>POSITIVO</v>
      </c>
    </row>
    <row r="48" spans="1:16" ht="16.5" customHeight="1">
      <c r="A48" s="64" t="s">
        <v>41</v>
      </c>
      <c r="B48" s="70"/>
      <c r="C48" s="72">
        <v>7</v>
      </c>
      <c r="D48" s="73" t="s">
        <v>16</v>
      </c>
      <c r="E48" s="29">
        <v>6</v>
      </c>
      <c r="F48" s="11" t="s">
        <v>16</v>
      </c>
      <c r="G48" s="29">
        <v>7</v>
      </c>
      <c r="H48" s="11" t="s">
        <v>16</v>
      </c>
      <c r="I48" s="29">
        <v>7</v>
      </c>
      <c r="J48" s="11" t="s">
        <v>16</v>
      </c>
      <c r="K48" s="29">
        <v>7</v>
      </c>
      <c r="L48" s="11" t="s">
        <v>16</v>
      </c>
      <c r="M48" s="12">
        <f aca="true" t="shared" si="5" ref="M48:M54">AVERAGE(E48,G48,I48,K48)</f>
        <v>6.75</v>
      </c>
      <c r="N48" s="14">
        <f aca="true" t="shared" si="6" ref="N48:N54">ROUND(AVERAGE(C48,M48),0)</f>
        <v>7</v>
      </c>
      <c r="O48" s="11" t="s">
        <v>16</v>
      </c>
      <c r="P48" s="13" t="str">
        <f aca="true" t="shared" si="7" ref="P48:P54">IF(N48&gt;=6,"POSITIVO","NEGATIVO")</f>
        <v>POSITIVO</v>
      </c>
    </row>
    <row r="49" spans="1:16" ht="16.5" customHeight="1">
      <c r="A49" s="64" t="s">
        <v>43</v>
      </c>
      <c r="B49" s="64"/>
      <c r="C49" s="72">
        <v>8</v>
      </c>
      <c r="D49" s="73" t="s">
        <v>16</v>
      </c>
      <c r="E49" s="29">
        <v>6</v>
      </c>
      <c r="F49" s="11" t="s">
        <v>16</v>
      </c>
      <c r="G49" s="29">
        <v>8</v>
      </c>
      <c r="H49" s="11" t="s">
        <v>16</v>
      </c>
      <c r="I49" s="29">
        <v>8</v>
      </c>
      <c r="J49" s="11" t="s">
        <v>16</v>
      </c>
      <c r="K49" s="29">
        <v>8</v>
      </c>
      <c r="L49" s="11" t="s">
        <v>16</v>
      </c>
      <c r="M49" s="12">
        <f t="shared" si="5"/>
        <v>7.5</v>
      </c>
      <c r="N49" s="14">
        <f t="shared" si="6"/>
        <v>8</v>
      </c>
      <c r="O49" s="11" t="s">
        <v>16</v>
      </c>
      <c r="P49" s="13" t="str">
        <f t="shared" si="7"/>
        <v>POSITIVO</v>
      </c>
    </row>
    <row r="50" spans="1:16" ht="16.5" customHeight="1">
      <c r="A50" s="64" t="s">
        <v>42</v>
      </c>
      <c r="B50" s="64"/>
      <c r="C50" s="72">
        <v>9</v>
      </c>
      <c r="D50" s="73" t="s">
        <v>16</v>
      </c>
      <c r="E50" s="29">
        <v>6</v>
      </c>
      <c r="F50" s="11" t="s">
        <v>16</v>
      </c>
      <c r="G50" s="29">
        <v>9</v>
      </c>
      <c r="H50" s="11" t="s">
        <v>16</v>
      </c>
      <c r="I50" s="29">
        <v>9</v>
      </c>
      <c r="J50" s="11" t="s">
        <v>16</v>
      </c>
      <c r="K50" s="29">
        <v>9</v>
      </c>
      <c r="L50" s="11" t="s">
        <v>16</v>
      </c>
      <c r="M50" s="12">
        <f t="shared" si="5"/>
        <v>8.25</v>
      </c>
      <c r="N50" s="14">
        <f t="shared" si="6"/>
        <v>9</v>
      </c>
      <c r="O50" s="11" t="s">
        <v>16</v>
      </c>
      <c r="P50" s="13" t="str">
        <f t="shared" si="7"/>
        <v>POSITIVO</v>
      </c>
    </row>
    <row r="51" spans="1:16" ht="16.5" customHeight="1">
      <c r="A51" s="64" t="s">
        <v>52</v>
      </c>
      <c r="B51" s="64"/>
      <c r="C51" s="72">
        <v>10</v>
      </c>
      <c r="D51" s="73" t="s">
        <v>16</v>
      </c>
      <c r="E51" s="29">
        <v>6</v>
      </c>
      <c r="F51" s="11" t="s">
        <v>16</v>
      </c>
      <c r="G51" s="29">
        <v>10</v>
      </c>
      <c r="H51" s="11" t="s">
        <v>16</v>
      </c>
      <c r="I51" s="29">
        <v>10</v>
      </c>
      <c r="J51" s="11" t="s">
        <v>16</v>
      </c>
      <c r="K51" s="29">
        <v>10</v>
      </c>
      <c r="L51" s="11" t="s">
        <v>16</v>
      </c>
      <c r="M51" s="12">
        <f t="shared" si="5"/>
        <v>9</v>
      </c>
      <c r="N51" s="14">
        <f t="shared" si="6"/>
        <v>10</v>
      </c>
      <c r="O51" s="11" t="s">
        <v>16</v>
      </c>
      <c r="P51" s="13" t="str">
        <f t="shared" si="7"/>
        <v>POSITIVO</v>
      </c>
    </row>
    <row r="52" spans="1:16" ht="16.5" customHeight="1">
      <c r="A52" s="64" t="s">
        <v>44</v>
      </c>
      <c r="B52" s="64"/>
      <c r="C52" s="72">
        <v>6</v>
      </c>
      <c r="D52" s="73" t="s">
        <v>16</v>
      </c>
      <c r="E52" s="29">
        <v>6</v>
      </c>
      <c r="F52" s="11" t="s">
        <v>16</v>
      </c>
      <c r="G52" s="29">
        <v>7</v>
      </c>
      <c r="H52" s="11" t="s">
        <v>16</v>
      </c>
      <c r="I52" s="29">
        <v>6</v>
      </c>
      <c r="J52" s="11" t="s">
        <v>16</v>
      </c>
      <c r="K52" s="29">
        <v>6</v>
      </c>
      <c r="L52" s="11" t="s">
        <v>16</v>
      </c>
      <c r="M52" s="12">
        <f t="shared" si="5"/>
        <v>6.25</v>
      </c>
      <c r="N52" s="14">
        <f t="shared" si="6"/>
        <v>6</v>
      </c>
      <c r="O52" s="11" t="s">
        <v>16</v>
      </c>
      <c r="P52" s="13" t="str">
        <f t="shared" si="7"/>
        <v>POSITIVO</v>
      </c>
    </row>
    <row r="53" spans="1:16" ht="16.5" customHeight="1">
      <c r="A53" s="64" t="s">
        <v>45</v>
      </c>
      <c r="B53" s="64"/>
      <c r="C53" s="72">
        <v>7</v>
      </c>
      <c r="D53" s="73" t="s">
        <v>16</v>
      </c>
      <c r="E53" s="29">
        <v>6</v>
      </c>
      <c r="F53" s="11" t="s">
        <v>16</v>
      </c>
      <c r="G53" s="29">
        <v>7</v>
      </c>
      <c r="H53" s="11" t="s">
        <v>16</v>
      </c>
      <c r="I53" s="29">
        <v>7</v>
      </c>
      <c r="J53" s="11" t="s">
        <v>16</v>
      </c>
      <c r="K53" s="29">
        <v>7</v>
      </c>
      <c r="L53" s="11" t="s">
        <v>16</v>
      </c>
      <c r="M53" s="12">
        <f t="shared" si="5"/>
        <v>6.75</v>
      </c>
      <c r="N53" s="14">
        <f t="shared" si="6"/>
        <v>7</v>
      </c>
      <c r="O53" s="11" t="s">
        <v>16</v>
      </c>
      <c r="P53" s="13" t="str">
        <f t="shared" si="7"/>
        <v>POSITIVO</v>
      </c>
    </row>
    <row r="54" spans="1:16" ht="16.5" customHeight="1">
      <c r="A54" s="64" t="s">
        <v>46</v>
      </c>
      <c r="B54" s="64"/>
      <c r="C54" s="72">
        <v>8</v>
      </c>
      <c r="D54" s="73" t="s">
        <v>16</v>
      </c>
      <c r="E54" s="29">
        <v>6</v>
      </c>
      <c r="F54" s="11" t="s">
        <v>16</v>
      </c>
      <c r="G54" s="29">
        <v>8</v>
      </c>
      <c r="H54" s="11" t="s">
        <v>16</v>
      </c>
      <c r="I54" s="29">
        <v>8</v>
      </c>
      <c r="J54" s="11" t="s">
        <v>16</v>
      </c>
      <c r="K54" s="29">
        <v>8</v>
      </c>
      <c r="L54" s="11" t="s">
        <v>16</v>
      </c>
      <c r="M54" s="12">
        <f>AVERAGE(E54,G54,I54,K54)</f>
        <v>7.5</v>
      </c>
      <c r="N54" s="14">
        <f t="shared" si="6"/>
        <v>8</v>
      </c>
      <c r="O54" s="11" t="s">
        <v>16</v>
      </c>
      <c r="P54" s="13" t="str">
        <f t="shared" si="7"/>
        <v>POSITIVO</v>
      </c>
    </row>
    <row r="56" spans="1:16" ht="14.25" customHeight="1">
      <c r="A56" s="36" t="s">
        <v>2</v>
      </c>
      <c r="B56" s="36"/>
      <c r="C56" s="36"/>
      <c r="D56" s="4"/>
      <c r="E56" s="36" t="s">
        <v>17</v>
      </c>
      <c r="F56" s="36"/>
      <c r="G56" s="36"/>
      <c r="H56" s="36"/>
      <c r="I56" s="36" t="s">
        <v>15</v>
      </c>
      <c r="J56" s="36"/>
      <c r="K56" s="36"/>
      <c r="L56" s="36"/>
      <c r="M56" s="36" t="s">
        <v>18</v>
      </c>
      <c r="N56" s="36"/>
      <c r="O56" s="36"/>
      <c r="P56" s="36"/>
    </row>
    <row r="57" spans="1:16" ht="14.25" customHeight="1">
      <c r="A57" s="35" t="s">
        <v>49</v>
      </c>
      <c r="B57" s="35"/>
      <c r="C57" s="35"/>
      <c r="D57" s="4"/>
      <c r="E57" s="35" t="s">
        <v>47</v>
      </c>
      <c r="F57" s="35"/>
      <c r="G57" s="35"/>
      <c r="H57" s="35"/>
      <c r="I57" s="35" t="s">
        <v>50</v>
      </c>
      <c r="J57" s="35"/>
      <c r="K57" s="35"/>
      <c r="L57" s="35"/>
      <c r="M57" s="35" t="s">
        <v>50</v>
      </c>
      <c r="N57" s="35"/>
      <c r="O57" s="35"/>
      <c r="P57" s="35"/>
    </row>
    <row r="58" spans="1:16" ht="14.25" customHeight="1">
      <c r="A58" s="36" t="s">
        <v>3</v>
      </c>
      <c r="B58" s="36"/>
      <c r="C58" s="36"/>
      <c r="D58" s="4"/>
      <c r="E58" s="36" t="s">
        <v>3</v>
      </c>
      <c r="F58" s="36"/>
      <c r="G58" s="36"/>
      <c r="H58" s="36"/>
      <c r="I58" s="36" t="s">
        <v>3</v>
      </c>
      <c r="J58" s="36"/>
      <c r="K58" s="36"/>
      <c r="L58" s="36"/>
      <c r="M58" s="36" t="s">
        <v>3</v>
      </c>
      <c r="N58" s="36"/>
      <c r="O58" s="36"/>
      <c r="P58" s="36"/>
    </row>
    <row r="59" spans="1:14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/>
      <c r="N59" s="1"/>
    </row>
    <row r="60" spans="1:14" ht="14.25" customHeight="1">
      <c r="A60" s="36" t="s">
        <v>14</v>
      </c>
      <c r="B60" s="36"/>
      <c r="C60" s="36"/>
      <c r="D60" s="4"/>
      <c r="E60" s="36" t="s">
        <v>19</v>
      </c>
      <c r="F60" s="36"/>
      <c r="G60" s="36"/>
      <c r="H60" s="36"/>
      <c r="I60" s="36" t="s">
        <v>20</v>
      </c>
      <c r="J60" s="36"/>
      <c r="K60" s="36"/>
      <c r="L60" s="36"/>
      <c r="M60" s="1"/>
      <c r="N60" s="1"/>
    </row>
    <row r="61" spans="1:14" ht="14.25" customHeight="1">
      <c r="A61" s="35" t="s">
        <v>51</v>
      </c>
      <c r="B61" s="35"/>
      <c r="C61" s="35"/>
      <c r="D61" s="4"/>
      <c r="E61" s="35" t="s">
        <v>47</v>
      </c>
      <c r="F61" s="35"/>
      <c r="G61" s="35"/>
      <c r="H61" s="35"/>
      <c r="I61" s="35" t="s">
        <v>48</v>
      </c>
      <c r="J61" s="35"/>
      <c r="K61" s="35"/>
      <c r="L61" s="35"/>
      <c r="M61" s="1"/>
      <c r="N61" s="1"/>
    </row>
    <row r="62" spans="1:12" ht="14.25" customHeight="1">
      <c r="A62" s="36" t="s">
        <v>3</v>
      </c>
      <c r="B62" s="36"/>
      <c r="C62" s="36"/>
      <c r="D62" s="4"/>
      <c r="E62" s="36" t="s">
        <v>3</v>
      </c>
      <c r="F62" s="36"/>
      <c r="G62" s="36"/>
      <c r="H62" s="36"/>
      <c r="I62" s="36" t="s">
        <v>3</v>
      </c>
      <c r="J62" s="36"/>
      <c r="K62" s="36"/>
      <c r="L62" s="36"/>
    </row>
    <row r="63" spans="1:16" ht="14.25" customHeight="1">
      <c r="A63" s="36"/>
      <c r="B63" s="36"/>
      <c r="C63" s="36"/>
      <c r="D63" s="36"/>
      <c r="E63" s="4"/>
      <c r="F63" s="4"/>
      <c r="G63" s="4"/>
      <c r="H63" s="4"/>
      <c r="I63" s="4"/>
      <c r="L63" s="36" t="s">
        <v>6</v>
      </c>
      <c r="M63" s="36"/>
      <c r="N63" s="36"/>
      <c r="O63" s="36"/>
      <c r="P63" s="36"/>
    </row>
    <row r="64" spans="2:16" ht="14.25" customHeight="1">
      <c r="B64" s="36" t="s">
        <v>4</v>
      </c>
      <c r="C64" s="36"/>
      <c r="D64" s="36"/>
      <c r="E64" s="36"/>
      <c r="F64" s="4"/>
      <c r="G64" s="4"/>
      <c r="H64" s="36" t="s">
        <v>5</v>
      </c>
      <c r="I64" s="36"/>
      <c r="L64" s="35" t="s">
        <v>7</v>
      </c>
      <c r="M64" s="35"/>
      <c r="N64" s="35"/>
      <c r="O64" s="35"/>
      <c r="P64" s="35"/>
    </row>
    <row r="65" spans="2:16" ht="14.25" customHeight="1">
      <c r="B65" s="62">
        <v>45003</v>
      </c>
      <c r="C65" s="62"/>
      <c r="D65" s="62"/>
      <c r="E65" s="62"/>
      <c r="F65" s="5"/>
      <c r="G65" s="5"/>
      <c r="H65" s="7"/>
      <c r="I65" s="7"/>
      <c r="L65" s="36" t="s">
        <v>8</v>
      </c>
      <c r="M65" s="36"/>
      <c r="N65" s="36"/>
      <c r="O65" s="36"/>
      <c r="P65" s="36"/>
    </row>
    <row r="66" spans="1:14" ht="14.25">
      <c r="A66" s="63"/>
      <c r="B66" s="63"/>
      <c r="C66" s="63"/>
      <c r="D66" s="63"/>
      <c r="E66" s="7"/>
      <c r="F66" s="7"/>
      <c r="G66" s="7"/>
      <c r="H66" s="7"/>
      <c r="I66" s="7"/>
      <c r="J66" s="6"/>
      <c r="K66" s="6"/>
      <c r="L66" s="6"/>
      <c r="M66" s="6"/>
      <c r="N66" s="6"/>
    </row>
    <row r="73" spans="1:16" ht="21">
      <c r="A73" s="59" t="s">
        <v>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17.25">
      <c r="A74" s="65" t="s">
        <v>1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ht="14.25">
      <c r="A75" s="21" t="str">
        <f>A42</f>
        <v>1°</v>
      </c>
      <c r="B75" s="41" t="s">
        <v>31</v>
      </c>
      <c r="C75" s="41"/>
      <c r="D75" s="41"/>
      <c r="E75" s="38" t="s">
        <v>32</v>
      </c>
      <c r="F75" s="38"/>
      <c r="G75" s="2" t="str">
        <f>G42</f>
        <v>3A</v>
      </c>
      <c r="H75" s="38" t="s">
        <v>33</v>
      </c>
      <c r="I75" s="38"/>
      <c r="J75" s="2" t="str">
        <f>J42</f>
        <v>AVELLINO</v>
      </c>
      <c r="L75" s="38" t="s">
        <v>34</v>
      </c>
      <c r="M75" s="38"/>
      <c r="N75" s="38"/>
      <c r="O75" s="2" t="str">
        <f>O42</f>
        <v>2022/2023</v>
      </c>
      <c r="P75" s="2"/>
    </row>
    <row r="76" spans="1:16" ht="14.25">
      <c r="A76" s="8"/>
      <c r="B76" s="8"/>
      <c r="C76" s="8"/>
      <c r="D76" s="8"/>
      <c r="E76" s="37" t="s">
        <v>37</v>
      </c>
      <c r="F76" s="37"/>
      <c r="G76" s="37"/>
      <c r="H76" s="8" t="str">
        <f>H43</f>
        <v>ORDINARIA</v>
      </c>
      <c r="I76" s="8"/>
      <c r="J76" s="8"/>
      <c r="K76" s="8"/>
      <c r="L76" s="8"/>
      <c r="M76" s="8"/>
      <c r="N76" s="8"/>
      <c r="O76" s="8"/>
      <c r="P76" s="8"/>
    </row>
    <row r="77" spans="1:14" ht="14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"/>
      <c r="N77" s="3"/>
    </row>
    <row r="78" spans="1:16" ht="14.25" customHeight="1">
      <c r="A78" s="66" t="s">
        <v>10</v>
      </c>
      <c r="B78" s="67"/>
      <c r="C78" s="67"/>
      <c r="D78" s="67"/>
      <c r="E78" s="67"/>
      <c r="F78" s="68"/>
      <c r="G78" s="66" t="s">
        <v>24</v>
      </c>
      <c r="H78" s="67"/>
      <c r="I78" s="67"/>
      <c r="J78" s="68"/>
      <c r="K78" s="66" t="s">
        <v>24</v>
      </c>
      <c r="L78" s="67"/>
      <c r="M78" s="68"/>
      <c r="N78" s="66" t="s">
        <v>26</v>
      </c>
      <c r="O78" s="67"/>
      <c r="P78" s="68"/>
    </row>
    <row r="79" spans="1:16" ht="14.25" customHeight="1">
      <c r="A79" s="66"/>
      <c r="B79" s="67"/>
      <c r="C79" s="67"/>
      <c r="D79" s="67"/>
      <c r="E79" s="67"/>
      <c r="F79" s="68"/>
      <c r="G79" s="54" t="s">
        <v>28</v>
      </c>
      <c r="H79" s="55"/>
      <c r="I79" s="55"/>
      <c r="J79" s="56"/>
      <c r="K79" s="54" t="s">
        <v>29</v>
      </c>
      <c r="L79" s="55"/>
      <c r="M79" s="56"/>
      <c r="N79" s="54"/>
      <c r="O79" s="55"/>
      <c r="P79" s="56"/>
    </row>
    <row r="80" spans="1:16" ht="14.25" customHeight="1">
      <c r="A80" s="43" t="str">
        <f>A47</f>
        <v>ROSSI CLAUDIO</v>
      </c>
      <c r="B80" s="44"/>
      <c r="C80" s="44"/>
      <c r="D80" s="44"/>
      <c r="E80" s="44"/>
      <c r="F80" s="45"/>
      <c r="G80" s="48" t="str">
        <f aca="true" t="shared" si="8" ref="G80:G87">IF(L80=6,"SEI",IF(L80=7,"SETTE",IF(L80=8,"OTTO",IF(L80=9,"NOVE","DIECI"))))</f>
        <v>SEI</v>
      </c>
      <c r="H80" s="49"/>
      <c r="I80" s="46" t="s">
        <v>30</v>
      </c>
      <c r="J80" s="47"/>
      <c r="K80" s="18"/>
      <c r="L80" s="20">
        <f>N47</f>
        <v>6</v>
      </c>
      <c r="M80" s="19" t="s">
        <v>16</v>
      </c>
      <c r="N80" s="43" t="str">
        <f>P47</f>
        <v>POSITIVO</v>
      </c>
      <c r="O80" s="44"/>
      <c r="P80" s="45"/>
    </row>
    <row r="81" spans="1:16" ht="14.25">
      <c r="A81" s="43" t="str">
        <f aca="true" t="shared" si="9" ref="A81:A87">A48</f>
        <v>VERDI CARLO</v>
      </c>
      <c r="B81" s="44"/>
      <c r="C81" s="44"/>
      <c r="D81" s="44"/>
      <c r="E81" s="44"/>
      <c r="F81" s="45"/>
      <c r="G81" s="48" t="str">
        <f t="shared" si="8"/>
        <v>SETTE</v>
      </c>
      <c r="H81" s="49"/>
      <c r="I81" s="46" t="s">
        <v>30</v>
      </c>
      <c r="J81" s="47"/>
      <c r="K81" s="18"/>
      <c r="L81" s="20">
        <f aca="true" t="shared" si="10" ref="L81:L87">N48</f>
        <v>7</v>
      </c>
      <c r="M81" s="19" t="s">
        <v>16</v>
      </c>
      <c r="N81" s="43" t="str">
        <f aca="true" t="shared" si="11" ref="N81:N87">P48</f>
        <v>POSITIVO</v>
      </c>
      <c r="O81" s="44"/>
      <c r="P81" s="45"/>
    </row>
    <row r="82" spans="1:16" ht="14.25">
      <c r="A82" s="43" t="str">
        <f t="shared" si="9"/>
        <v>BIANCHI ALFREDO</v>
      </c>
      <c r="B82" s="44"/>
      <c r="C82" s="44"/>
      <c r="D82" s="44"/>
      <c r="E82" s="44"/>
      <c r="F82" s="45"/>
      <c r="G82" s="48" t="str">
        <f t="shared" si="8"/>
        <v>OTTO</v>
      </c>
      <c r="H82" s="49"/>
      <c r="I82" s="46" t="s">
        <v>30</v>
      </c>
      <c r="J82" s="47"/>
      <c r="K82" s="18"/>
      <c r="L82" s="20">
        <f t="shared" si="10"/>
        <v>8</v>
      </c>
      <c r="M82" s="19" t="s">
        <v>16</v>
      </c>
      <c r="N82" s="43" t="str">
        <f t="shared" si="11"/>
        <v>POSITIVO</v>
      </c>
      <c r="O82" s="44"/>
      <c r="P82" s="45"/>
    </row>
    <row r="83" spans="1:16" ht="14.25">
      <c r="A83" s="43" t="str">
        <f t="shared" si="9"/>
        <v>ESPOSITO GENNARO</v>
      </c>
      <c r="B83" s="44"/>
      <c r="C83" s="44"/>
      <c r="D83" s="44"/>
      <c r="E83" s="44"/>
      <c r="F83" s="45"/>
      <c r="G83" s="48" t="str">
        <f t="shared" si="8"/>
        <v>NOVE</v>
      </c>
      <c r="H83" s="49"/>
      <c r="I83" s="46" t="s">
        <v>30</v>
      </c>
      <c r="J83" s="47"/>
      <c r="K83" s="18"/>
      <c r="L83" s="20">
        <f t="shared" si="10"/>
        <v>9</v>
      </c>
      <c r="M83" s="19" t="s">
        <v>16</v>
      </c>
      <c r="N83" s="43" t="str">
        <f t="shared" si="11"/>
        <v>POSITIVO</v>
      </c>
      <c r="O83" s="44"/>
      <c r="P83" s="45"/>
    </row>
    <row r="84" spans="1:16" ht="14.25">
      <c r="A84" s="43" t="str">
        <f t="shared" si="9"/>
        <v>NAPPI GIUSEPPE</v>
      </c>
      <c r="B84" s="44"/>
      <c r="C84" s="44"/>
      <c r="D84" s="44"/>
      <c r="E84" s="44"/>
      <c r="F84" s="45"/>
      <c r="G84" s="48" t="str">
        <f t="shared" si="8"/>
        <v>DIECI</v>
      </c>
      <c r="H84" s="49"/>
      <c r="I84" s="46" t="s">
        <v>30</v>
      </c>
      <c r="J84" s="47"/>
      <c r="K84" s="18"/>
      <c r="L84" s="20">
        <f t="shared" si="10"/>
        <v>10</v>
      </c>
      <c r="M84" s="19" t="s">
        <v>16</v>
      </c>
      <c r="N84" s="43" t="str">
        <f t="shared" si="11"/>
        <v>POSITIVO</v>
      </c>
      <c r="O84" s="44"/>
      <c r="P84" s="45"/>
    </row>
    <row r="85" spans="1:16" ht="14.25">
      <c r="A85" s="43" t="str">
        <f t="shared" si="9"/>
        <v>FRANCHI MARCO</v>
      </c>
      <c r="B85" s="44"/>
      <c r="C85" s="44"/>
      <c r="D85" s="44"/>
      <c r="E85" s="44"/>
      <c r="F85" s="45"/>
      <c r="G85" s="48" t="str">
        <f t="shared" si="8"/>
        <v>SEI</v>
      </c>
      <c r="H85" s="49"/>
      <c r="I85" s="46" t="s">
        <v>30</v>
      </c>
      <c r="J85" s="47"/>
      <c r="K85" s="18"/>
      <c r="L85" s="20">
        <f t="shared" si="10"/>
        <v>6</v>
      </c>
      <c r="M85" s="19" t="s">
        <v>16</v>
      </c>
      <c r="N85" s="43" t="str">
        <f t="shared" si="11"/>
        <v>POSITIVO</v>
      </c>
      <c r="O85" s="44"/>
      <c r="P85" s="45"/>
    </row>
    <row r="86" spans="1:16" ht="14.25">
      <c r="A86" s="43" t="str">
        <f t="shared" si="9"/>
        <v>VICENTINI ANTONIO</v>
      </c>
      <c r="B86" s="44"/>
      <c r="C86" s="44"/>
      <c r="D86" s="44"/>
      <c r="E86" s="44"/>
      <c r="F86" s="45"/>
      <c r="G86" s="48" t="str">
        <f t="shared" si="8"/>
        <v>SETTE</v>
      </c>
      <c r="H86" s="49"/>
      <c r="I86" s="46" t="s">
        <v>30</v>
      </c>
      <c r="J86" s="47"/>
      <c r="K86" s="18"/>
      <c r="L86" s="20">
        <f t="shared" si="10"/>
        <v>7</v>
      </c>
      <c r="M86" s="19" t="s">
        <v>16</v>
      </c>
      <c r="N86" s="43" t="str">
        <f t="shared" si="11"/>
        <v>POSITIVO</v>
      </c>
      <c r="O86" s="44"/>
      <c r="P86" s="45"/>
    </row>
    <row r="87" spans="1:16" ht="14.25">
      <c r="A87" s="43" t="str">
        <f t="shared" si="9"/>
        <v>VERDONE CARLO</v>
      </c>
      <c r="B87" s="44"/>
      <c r="C87" s="44"/>
      <c r="D87" s="44"/>
      <c r="E87" s="44"/>
      <c r="F87" s="45"/>
      <c r="G87" s="48" t="str">
        <f t="shared" si="8"/>
        <v>OTTO</v>
      </c>
      <c r="H87" s="49"/>
      <c r="I87" s="46" t="s">
        <v>30</v>
      </c>
      <c r="J87" s="47"/>
      <c r="K87" s="18"/>
      <c r="L87" s="20">
        <f t="shared" si="10"/>
        <v>8</v>
      </c>
      <c r="M87" s="19" t="s">
        <v>16</v>
      </c>
      <c r="N87" s="43" t="str">
        <f t="shared" si="11"/>
        <v>POSITIVO</v>
      </c>
      <c r="O87" s="44"/>
      <c r="P87" s="45"/>
    </row>
    <row r="89" spans="1:16" ht="14.25" customHeight="1">
      <c r="A89" s="34" t="s">
        <v>2</v>
      </c>
      <c r="B89" s="34"/>
      <c r="C89" s="34"/>
      <c r="D89" s="30"/>
      <c r="E89" s="34" t="s">
        <v>17</v>
      </c>
      <c r="F89" s="34"/>
      <c r="G89" s="34"/>
      <c r="H89" s="34"/>
      <c r="I89" s="34" t="s">
        <v>15</v>
      </c>
      <c r="J89" s="34"/>
      <c r="K89" s="34"/>
      <c r="L89" s="34"/>
      <c r="M89" s="34" t="s">
        <v>18</v>
      </c>
      <c r="N89" s="34"/>
      <c r="O89" s="34"/>
      <c r="P89" s="34"/>
    </row>
    <row r="90" spans="1:16" ht="14.25" customHeight="1">
      <c r="A90" s="34" t="str">
        <f>A57</f>
        <v>PROF.SSA  SANTELLA MARTA</v>
      </c>
      <c r="B90" s="34"/>
      <c r="C90" s="34"/>
      <c r="D90" s="30"/>
      <c r="E90" s="34" t="str">
        <f>E57</f>
        <v>PROF. RAVOTTI SABATO</v>
      </c>
      <c r="F90" s="34"/>
      <c r="G90" s="34"/>
      <c r="H90" s="34"/>
      <c r="I90" s="34" t="str">
        <f>I57</f>
        <v>PROF. LOSCO SABINO</v>
      </c>
      <c r="J90" s="34"/>
      <c r="K90" s="34"/>
      <c r="L90" s="34"/>
      <c r="M90" s="34" t="str">
        <f>M57</f>
        <v>PROF. LOSCO SABINO</v>
      </c>
      <c r="N90" s="34"/>
      <c r="O90" s="34"/>
      <c r="P90" s="34"/>
    </row>
    <row r="91" spans="1:16" ht="14.25" customHeight="1">
      <c r="A91" s="34" t="s">
        <v>3</v>
      </c>
      <c r="B91" s="34"/>
      <c r="C91" s="34"/>
      <c r="D91" s="30"/>
      <c r="E91" s="34" t="s">
        <v>3</v>
      </c>
      <c r="F91" s="34"/>
      <c r="G91" s="34"/>
      <c r="H91" s="34"/>
      <c r="I91" s="34" t="s">
        <v>3</v>
      </c>
      <c r="J91" s="34"/>
      <c r="K91" s="34"/>
      <c r="L91" s="34"/>
      <c r="M91" s="34" t="s">
        <v>3</v>
      </c>
      <c r="N91" s="34"/>
      <c r="O91" s="34"/>
      <c r="P91" s="34"/>
    </row>
    <row r="92" spans="1:16" ht="14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1"/>
      <c r="N92" s="31"/>
      <c r="O92" s="27"/>
      <c r="P92" s="27"/>
    </row>
    <row r="93" spans="1:16" ht="14.25" customHeight="1">
      <c r="A93" s="34" t="s">
        <v>14</v>
      </c>
      <c r="B93" s="34"/>
      <c r="C93" s="34"/>
      <c r="D93" s="30"/>
      <c r="E93" s="34" t="s">
        <v>19</v>
      </c>
      <c r="F93" s="34"/>
      <c r="G93" s="34"/>
      <c r="H93" s="34"/>
      <c r="I93" s="34" t="s">
        <v>20</v>
      </c>
      <c r="J93" s="34"/>
      <c r="K93" s="34"/>
      <c r="L93" s="34"/>
      <c r="M93" s="31"/>
      <c r="N93" s="31"/>
      <c r="O93" s="27"/>
      <c r="P93" s="27"/>
    </row>
    <row r="94" spans="1:16" ht="14.25" customHeight="1">
      <c r="A94" s="34" t="str">
        <f>A61</f>
        <v>PROF.SSA  GALLI GRETA</v>
      </c>
      <c r="B94" s="34"/>
      <c r="C94" s="34"/>
      <c r="D94" s="30"/>
      <c r="E94" s="34" t="str">
        <f>E61</f>
        <v>PROF. RAVOTTI SABATO</v>
      </c>
      <c r="F94" s="34"/>
      <c r="G94" s="34"/>
      <c r="H94" s="34"/>
      <c r="I94" s="34" t="str">
        <f>I61</f>
        <v>PROF. GALLI MARIO</v>
      </c>
      <c r="J94" s="34"/>
      <c r="K94" s="34"/>
      <c r="L94" s="34"/>
      <c r="M94" s="31"/>
      <c r="N94" s="31"/>
      <c r="O94" s="27"/>
      <c r="P94" s="27"/>
    </row>
    <row r="95" spans="1:16" ht="14.25" customHeight="1">
      <c r="A95" s="34" t="s">
        <v>3</v>
      </c>
      <c r="B95" s="34"/>
      <c r="C95" s="34"/>
      <c r="D95" s="30"/>
      <c r="E95" s="34" t="s">
        <v>3</v>
      </c>
      <c r="F95" s="34"/>
      <c r="G95" s="34"/>
      <c r="H95" s="34"/>
      <c r="I95" s="34" t="s">
        <v>3</v>
      </c>
      <c r="J95" s="34"/>
      <c r="K95" s="34"/>
      <c r="L95" s="34"/>
      <c r="M95" s="27"/>
      <c r="N95" s="27"/>
      <c r="O95" s="27"/>
      <c r="P95" s="27"/>
    </row>
    <row r="96" spans="1:16" ht="14.25" customHeight="1">
      <c r="A96" s="34"/>
      <c r="B96" s="34"/>
      <c r="C96" s="34"/>
      <c r="D96" s="34"/>
      <c r="E96" s="30"/>
      <c r="F96" s="30"/>
      <c r="G96" s="30"/>
      <c r="H96" s="30"/>
      <c r="I96" s="30"/>
      <c r="J96" s="27"/>
      <c r="K96" s="27"/>
      <c r="L96" s="34" t="s">
        <v>6</v>
      </c>
      <c r="M96" s="34"/>
      <c r="N96" s="34"/>
      <c r="O96" s="34"/>
      <c r="P96" s="34"/>
    </row>
    <row r="97" spans="1:16" ht="14.25" customHeight="1">
      <c r="A97" s="27"/>
      <c r="B97" s="34" t="s">
        <v>4</v>
      </c>
      <c r="C97" s="34"/>
      <c r="D97" s="34"/>
      <c r="E97" s="34"/>
      <c r="F97" s="30"/>
      <c r="G97" s="30"/>
      <c r="H97" s="34" t="s">
        <v>5</v>
      </c>
      <c r="I97" s="34"/>
      <c r="J97" s="27"/>
      <c r="K97" s="27"/>
      <c r="L97" s="34" t="str">
        <f>L64</f>
        <v>PROF.SSA MARIA STELLA BATTISTA</v>
      </c>
      <c r="M97" s="34"/>
      <c r="N97" s="34"/>
      <c r="O97" s="34"/>
      <c r="P97" s="34"/>
    </row>
    <row r="98" spans="1:16" ht="14.25" customHeight="1">
      <c r="A98" s="27"/>
      <c r="B98" s="60">
        <f>B65</f>
        <v>45003</v>
      </c>
      <c r="C98" s="60"/>
      <c r="D98" s="60"/>
      <c r="E98" s="60"/>
      <c r="F98" s="32"/>
      <c r="G98" s="32"/>
      <c r="H98" s="33"/>
      <c r="I98" s="33"/>
      <c r="J98" s="27"/>
      <c r="K98" s="27"/>
      <c r="L98" s="34" t="s">
        <v>8</v>
      </c>
      <c r="M98" s="34"/>
      <c r="N98" s="34"/>
      <c r="O98" s="34"/>
      <c r="P98" s="34"/>
    </row>
  </sheetData>
  <sheetProtection formatCells="0" formatColumns="0" formatRows="0" insertColumns="0" insertRows="0" insertHyperlinks="0" deleteColumns="0" deleteRows="0" sort="0" autoFilter="0" pivotTables="0"/>
  <mergeCells count="188">
    <mergeCell ref="A80:F80"/>
    <mergeCell ref="N78:P78"/>
    <mergeCell ref="G79:J79"/>
    <mergeCell ref="K79:M79"/>
    <mergeCell ref="A11:L11"/>
    <mergeCell ref="A49:B49"/>
    <mergeCell ref="N79:P79"/>
    <mergeCell ref="A78:F78"/>
    <mergeCell ref="A79:F79"/>
    <mergeCell ref="G78:J78"/>
    <mergeCell ref="K78:M78"/>
    <mergeCell ref="A44:L44"/>
    <mergeCell ref="A45:B46"/>
    <mergeCell ref="E45:F45"/>
    <mergeCell ref="G45:H45"/>
    <mergeCell ref="E46:F46"/>
    <mergeCell ref="G46:H46"/>
    <mergeCell ref="A47:B47"/>
    <mergeCell ref="A48:B48"/>
    <mergeCell ref="A74:P74"/>
    <mergeCell ref="M57:P57"/>
    <mergeCell ref="M58:P58"/>
    <mergeCell ref="I60:L60"/>
    <mergeCell ref="A30:D30"/>
    <mergeCell ref="A33:D33"/>
    <mergeCell ref="L32:P32"/>
    <mergeCell ref="B31:E31"/>
    <mergeCell ref="H31:I31"/>
    <mergeCell ref="L31:P31"/>
    <mergeCell ref="B32:E32"/>
    <mergeCell ref="A27:C27"/>
    <mergeCell ref="I27:L27"/>
    <mergeCell ref="A28:C28"/>
    <mergeCell ref="A29:C29"/>
    <mergeCell ref="E25:H25"/>
    <mergeCell ref="I25:L25"/>
    <mergeCell ref="M25:P25"/>
    <mergeCell ref="E27:H27"/>
    <mergeCell ref="L30:P30"/>
    <mergeCell ref="E28:H28"/>
    <mergeCell ref="I28:L28"/>
    <mergeCell ref="E29:H29"/>
    <mergeCell ref="I29:L29"/>
    <mergeCell ref="A51:B51"/>
    <mergeCell ref="A7:P7"/>
    <mergeCell ref="A8:P8"/>
    <mergeCell ref="A14:C14"/>
    <mergeCell ref="A15:C15"/>
    <mergeCell ref="A16:C16"/>
    <mergeCell ref="A17:C17"/>
    <mergeCell ref="A18:C18"/>
    <mergeCell ref="A19:C19"/>
    <mergeCell ref="A20:C20"/>
    <mergeCell ref="K12:M12"/>
    <mergeCell ref="N12:P12"/>
    <mergeCell ref="G12:J12"/>
    <mergeCell ref="G13:J13"/>
    <mergeCell ref="A12:C12"/>
    <mergeCell ref="A13:C13"/>
    <mergeCell ref="D12:F12"/>
    <mergeCell ref="D13:F13"/>
    <mergeCell ref="A58:C58"/>
    <mergeCell ref="E58:H58"/>
    <mergeCell ref="I58:L58"/>
    <mergeCell ref="A54:B54"/>
    <mergeCell ref="A40:P40"/>
    <mergeCell ref="A41:P41"/>
    <mergeCell ref="M56:P56"/>
    <mergeCell ref="A52:B52"/>
    <mergeCell ref="A53:B53"/>
    <mergeCell ref="A50:B50"/>
    <mergeCell ref="B64:E64"/>
    <mergeCell ref="H64:I64"/>
    <mergeCell ref="A62:C62"/>
    <mergeCell ref="E62:H62"/>
    <mergeCell ref="I62:L62"/>
    <mergeCell ref="A60:C60"/>
    <mergeCell ref="A61:C61"/>
    <mergeCell ref="E60:H60"/>
    <mergeCell ref="E61:H61"/>
    <mergeCell ref="I61:L61"/>
    <mergeCell ref="L64:P64"/>
    <mergeCell ref="L65:P65"/>
    <mergeCell ref="L63:P63"/>
    <mergeCell ref="A73:P73"/>
    <mergeCell ref="A96:D96"/>
    <mergeCell ref="B98:E98"/>
    <mergeCell ref="A77:L77"/>
    <mergeCell ref="B65:E65"/>
    <mergeCell ref="A66:D66"/>
    <mergeCell ref="A63:D63"/>
    <mergeCell ref="N45:O45"/>
    <mergeCell ref="N46:O46"/>
    <mergeCell ref="K13:M13"/>
    <mergeCell ref="N13:P13"/>
    <mergeCell ref="C45:D46"/>
    <mergeCell ref="I45:J45"/>
    <mergeCell ref="I46:J46"/>
    <mergeCell ref="K45:L45"/>
    <mergeCell ref="K46:L46"/>
    <mergeCell ref="A21:C21"/>
    <mergeCell ref="A86:F86"/>
    <mergeCell ref="L96:P96"/>
    <mergeCell ref="A87:F87"/>
    <mergeCell ref="G86:H86"/>
    <mergeCell ref="G87:H87"/>
    <mergeCell ref="N85:P85"/>
    <mergeCell ref="G84:H84"/>
    <mergeCell ref="G85:H85"/>
    <mergeCell ref="A82:F82"/>
    <mergeCell ref="A83:F83"/>
    <mergeCell ref="A84:F84"/>
    <mergeCell ref="A85:F85"/>
    <mergeCell ref="A81:F81"/>
    <mergeCell ref="N80:P80"/>
    <mergeCell ref="N81:P81"/>
    <mergeCell ref="N82:P82"/>
    <mergeCell ref="N83:P83"/>
    <mergeCell ref="N84:P84"/>
    <mergeCell ref="G80:H80"/>
    <mergeCell ref="G81:H81"/>
    <mergeCell ref="G82:H82"/>
    <mergeCell ref="G83:H83"/>
    <mergeCell ref="N86:P86"/>
    <mergeCell ref="N87:P87"/>
    <mergeCell ref="I80:J80"/>
    <mergeCell ref="I81:J81"/>
    <mergeCell ref="I82:J82"/>
    <mergeCell ref="I83:J83"/>
    <mergeCell ref="I84:J84"/>
    <mergeCell ref="I85:J85"/>
    <mergeCell ref="I86:J86"/>
    <mergeCell ref="I87:J87"/>
    <mergeCell ref="B9:D9"/>
    <mergeCell ref="B42:D42"/>
    <mergeCell ref="B75:D75"/>
    <mergeCell ref="E9:F9"/>
    <mergeCell ref="E42:F42"/>
    <mergeCell ref="H42:I42"/>
    <mergeCell ref="E43:G43"/>
    <mergeCell ref="E10:G10"/>
    <mergeCell ref="A56:C56"/>
    <mergeCell ref="A57:C57"/>
    <mergeCell ref="E76:G76"/>
    <mergeCell ref="E75:F75"/>
    <mergeCell ref="H75:I75"/>
    <mergeCell ref="H9:I9"/>
    <mergeCell ref="L9:N9"/>
    <mergeCell ref="L42:N42"/>
    <mergeCell ref="L75:N75"/>
    <mergeCell ref="E57:H57"/>
    <mergeCell ref="E56:H56"/>
    <mergeCell ref="I56:L56"/>
    <mergeCell ref="I57:L57"/>
    <mergeCell ref="A23:C23"/>
    <mergeCell ref="E23:H23"/>
    <mergeCell ref="I23:L23"/>
    <mergeCell ref="M23:P23"/>
    <mergeCell ref="A24:C24"/>
    <mergeCell ref="E24:H24"/>
    <mergeCell ref="I24:L24"/>
    <mergeCell ref="M24:P24"/>
    <mergeCell ref="A25:C25"/>
    <mergeCell ref="A89:C89"/>
    <mergeCell ref="E89:H89"/>
    <mergeCell ref="I89:L89"/>
    <mergeCell ref="M89:P89"/>
    <mergeCell ref="A90:C90"/>
    <mergeCell ref="E90:H90"/>
    <mergeCell ref="I90:L90"/>
    <mergeCell ref="M90:P90"/>
    <mergeCell ref="A91:C91"/>
    <mergeCell ref="E91:H91"/>
    <mergeCell ref="I91:L91"/>
    <mergeCell ref="M91:P91"/>
    <mergeCell ref="A93:C93"/>
    <mergeCell ref="E93:H93"/>
    <mergeCell ref="I93:L93"/>
    <mergeCell ref="L98:P98"/>
    <mergeCell ref="A94:C94"/>
    <mergeCell ref="E94:H94"/>
    <mergeCell ref="I94:L94"/>
    <mergeCell ref="A95:C95"/>
    <mergeCell ref="E95:H95"/>
    <mergeCell ref="I95:L95"/>
    <mergeCell ref="B97:E97"/>
    <mergeCell ref="H97:I97"/>
    <mergeCell ref="L97:P97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Antonio Vasco</cp:lastModifiedBy>
  <cp:lastPrinted>2023-03-15T14:21:20Z</cp:lastPrinted>
  <dcterms:created xsi:type="dcterms:W3CDTF">2023-03-15T11:05:00Z</dcterms:created>
  <dcterms:modified xsi:type="dcterms:W3CDTF">2023-03-15T14:55:10Z</dcterms:modified>
  <cp:category/>
  <cp:version/>
  <cp:contentType/>
  <cp:contentStatus/>
</cp:coreProperties>
</file>